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lin Ramirez\Desktop\"/>
    </mc:Choice>
  </mc:AlternateContent>
  <bookViews>
    <workbookView xWindow="0" yWindow="0" windowWidth="24000" windowHeight="9600"/>
  </bookViews>
  <sheets>
    <sheet name="Hoja1 (4)" sheetId="8" r:id="rId1"/>
  </sheets>
  <calcPr calcId="162913"/>
</workbook>
</file>

<file path=xl/calcChain.xml><?xml version="1.0" encoding="utf-8"?>
<calcChain xmlns="http://schemas.openxmlformats.org/spreadsheetml/2006/main">
  <c r="G17" i="8" l="1"/>
  <c r="H18" i="8" s="1"/>
  <c r="G16" i="8"/>
  <c r="G12" i="8"/>
  <c r="G11" i="8"/>
  <c r="H13" i="8" s="1"/>
  <c r="G7" i="8"/>
  <c r="H8" i="8" s="1"/>
  <c r="H19" i="8" l="1"/>
  <c r="H24" i="8" l="1"/>
  <c r="H23" i="8"/>
  <c r="H28" i="8"/>
  <c r="H22" i="8"/>
  <c r="H26" i="8"/>
  <c r="H25" i="8"/>
  <c r="H27" i="8" l="1"/>
  <c r="H29" i="8" s="1"/>
  <c r="H30" i="8" s="1"/>
</calcChain>
</file>

<file path=xl/sharedStrings.xml><?xml version="1.0" encoding="utf-8"?>
<sst xmlns="http://schemas.openxmlformats.org/spreadsheetml/2006/main" count="34" uniqueCount="31">
  <si>
    <t>No.</t>
  </si>
  <si>
    <t>TRABAJOS A REALIZAR</t>
  </si>
  <si>
    <t>CANTIDAD</t>
  </si>
  <si>
    <t>UD</t>
  </si>
  <si>
    <t>PU</t>
  </si>
  <si>
    <t>SUB-TOTAL</t>
  </si>
  <si>
    <t>TOTAL</t>
  </si>
  <si>
    <t>Replanteo</t>
  </si>
  <si>
    <t>Telford bajo contenes</t>
  </si>
  <si>
    <t>Conten de hormigon vaciado con ligadora, (HORM. SIMPLE IND. 180 k/CM2)</t>
  </si>
  <si>
    <t xml:space="preserve">Micelaneos </t>
  </si>
  <si>
    <t>Letrero de obra</t>
  </si>
  <si>
    <t>ML</t>
  </si>
  <si>
    <t>M3</t>
  </si>
  <si>
    <t>PA</t>
  </si>
  <si>
    <t>Trabajos Generales</t>
  </si>
  <si>
    <t>Itbis</t>
  </si>
  <si>
    <t>Gastos Indirectos</t>
  </si>
  <si>
    <t>Dirección técnica</t>
  </si>
  <si>
    <t>Seguros y fianazas</t>
  </si>
  <si>
    <t>Fondos de pensiones Ley 6/86</t>
  </si>
  <si>
    <t>Transporte</t>
  </si>
  <si>
    <t>Supervisión</t>
  </si>
  <si>
    <t>Impuesto sobre la renta</t>
  </si>
  <si>
    <t>Total:</t>
  </si>
  <si>
    <t xml:space="preserve">Sub-Total: </t>
  </si>
  <si>
    <t>Sub-Total</t>
  </si>
  <si>
    <t>Obras</t>
  </si>
  <si>
    <t>Sub-total</t>
  </si>
  <si>
    <t>Limpieza continua final</t>
  </si>
  <si>
    <t>PRESUPUESTO CONTENES SECTOR LA CUCARACHA, DISTRITO MUNICIPAL DE HATILLO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</si>
</sst>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 applyFill="1" applyBorder="1" applyAlignment="1">
      <alignment horizontal="left" vertical="top"/>
    </xf>
    <xf numFmtId="43" fontId="0" fillId="0" borderId="0" xfId="0" applyNumberForma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43" fontId="0" fillId="0" borderId="1" xfId="1" applyFont="1" applyFill="1" applyBorder="1" applyAlignment="1">
      <alignment horizontal="left" vertical="top"/>
    </xf>
    <xf numFmtId="43" fontId="0" fillId="0" borderId="1" xfId="0" applyNumberFormat="1" applyFill="1" applyBorder="1" applyAlignment="1">
      <alignment horizontal="left" vertical="top"/>
    </xf>
    <xf numFmtId="43" fontId="2" fillId="0" borderId="1" xfId="1" applyFont="1" applyFill="1" applyBorder="1" applyAlignment="1">
      <alignment horizontal="left" vertical="top"/>
    </xf>
    <xf numFmtId="43" fontId="2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9" fontId="0" fillId="0" borderId="1" xfId="0" applyNumberFormat="1" applyFill="1" applyBorder="1" applyAlignment="1">
      <alignment horizontal="left" vertical="top"/>
    </xf>
    <xf numFmtId="10" fontId="0" fillId="0" borderId="1" xfId="0" applyNumberFormat="1" applyFill="1" applyBorder="1" applyAlignment="1">
      <alignment horizontal="left" vertical="top"/>
    </xf>
    <xf numFmtId="43" fontId="1" fillId="0" borderId="0" xfId="0" applyNumberFormat="1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43" fontId="2" fillId="3" borderId="1" xfId="1" applyFont="1" applyFill="1" applyBorder="1" applyAlignment="1">
      <alignment horizontal="left" vertical="top"/>
    </xf>
    <xf numFmtId="43" fontId="2" fillId="3" borderId="1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showGridLines="0" tabSelected="1" topLeftCell="A2" workbookViewId="0">
      <selection activeCell="L15" sqref="L15"/>
    </sheetView>
  </sheetViews>
  <sheetFormatPr baseColWidth="10" defaultRowHeight="12.75" x14ac:dyDescent="0.2"/>
  <cols>
    <col min="3" max="3" width="32.83203125" bestFit="1" customWidth="1"/>
    <col min="7" max="7" width="13.5" customWidth="1"/>
    <col min="8" max="8" width="14.5" bestFit="1" customWidth="1"/>
    <col min="12" max="12" width="13" bestFit="1" customWidth="1"/>
  </cols>
  <sheetData>
    <row r="3" spans="2:12" x14ac:dyDescent="0.2">
      <c r="B3" s="18" t="s">
        <v>30</v>
      </c>
      <c r="C3" s="18"/>
      <c r="D3" s="18"/>
      <c r="E3" s="18"/>
      <c r="F3" s="18"/>
      <c r="G3" s="18"/>
      <c r="H3" s="18"/>
    </row>
    <row r="5" spans="2:12" ht="25.5" customHeight="1" x14ac:dyDescent="0.2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12" x14ac:dyDescent="0.2">
      <c r="B6" s="3">
        <v>1</v>
      </c>
      <c r="C6" s="4" t="s">
        <v>15</v>
      </c>
      <c r="D6" s="3"/>
      <c r="E6" s="3"/>
      <c r="F6" s="3"/>
      <c r="G6" s="3"/>
      <c r="H6" s="3"/>
    </row>
    <row r="7" spans="2:12" x14ac:dyDescent="0.2">
      <c r="B7" s="3">
        <v>1.1000000000000001</v>
      </c>
      <c r="C7" s="5" t="s">
        <v>7</v>
      </c>
      <c r="D7" s="6">
        <v>400</v>
      </c>
      <c r="E7" s="5" t="s">
        <v>12</v>
      </c>
      <c r="F7" s="6"/>
      <c r="G7" s="6">
        <f>D7*F7</f>
        <v>0</v>
      </c>
      <c r="H7" s="7"/>
    </row>
    <row r="8" spans="2:12" x14ac:dyDescent="0.2">
      <c r="B8" s="3"/>
      <c r="C8" s="4" t="s">
        <v>26</v>
      </c>
      <c r="D8" s="8"/>
      <c r="E8" s="4"/>
      <c r="F8" s="8"/>
      <c r="G8" s="8"/>
      <c r="H8" s="9">
        <f>G7</f>
        <v>0</v>
      </c>
    </row>
    <row r="9" spans="2:12" x14ac:dyDescent="0.2">
      <c r="B9" s="3"/>
      <c r="C9" s="3"/>
      <c r="D9" s="6"/>
      <c r="E9" s="3"/>
      <c r="F9" s="6"/>
      <c r="G9" s="6"/>
      <c r="H9" s="7"/>
    </row>
    <row r="10" spans="2:12" x14ac:dyDescent="0.2">
      <c r="B10" s="3">
        <v>2</v>
      </c>
      <c r="C10" s="4" t="s">
        <v>27</v>
      </c>
      <c r="D10" s="6"/>
      <c r="E10" s="3"/>
      <c r="F10" s="6"/>
      <c r="G10" s="6"/>
      <c r="H10" s="3"/>
    </row>
    <row r="11" spans="2:12" x14ac:dyDescent="0.2">
      <c r="B11" s="3">
        <v>2.0099999999999998</v>
      </c>
      <c r="C11" s="5" t="s">
        <v>8</v>
      </c>
      <c r="D11" s="6">
        <v>85.39</v>
      </c>
      <c r="E11" s="5" t="s">
        <v>13</v>
      </c>
      <c r="F11" s="6"/>
      <c r="G11" s="6">
        <f t="shared" ref="G11:G17" si="0">D11*F11</f>
        <v>0</v>
      </c>
      <c r="H11" s="3"/>
    </row>
    <row r="12" spans="2:12" ht="38.25" x14ac:dyDescent="0.2">
      <c r="B12" s="3">
        <v>2.02</v>
      </c>
      <c r="C12" s="10" t="s">
        <v>9</v>
      </c>
      <c r="D12" s="6">
        <v>400</v>
      </c>
      <c r="E12" s="5" t="s">
        <v>12</v>
      </c>
      <c r="F12" s="6"/>
      <c r="G12" s="6">
        <f t="shared" si="0"/>
        <v>0</v>
      </c>
      <c r="H12" s="3"/>
      <c r="L12" s="1"/>
    </row>
    <row r="13" spans="2:12" x14ac:dyDescent="0.2">
      <c r="B13" s="14"/>
      <c r="C13" s="15" t="s">
        <v>28</v>
      </c>
      <c r="D13" s="16"/>
      <c r="E13" s="15"/>
      <c r="F13" s="16"/>
      <c r="G13" s="16"/>
      <c r="H13" s="17">
        <f>SUM(G11:G12)</f>
        <v>0</v>
      </c>
      <c r="L13" s="13"/>
    </row>
    <row r="14" spans="2:12" x14ac:dyDescent="0.2">
      <c r="B14" s="3"/>
      <c r="C14" s="3"/>
      <c r="D14" s="6"/>
      <c r="E14" s="3"/>
      <c r="F14" s="6"/>
      <c r="G14" s="6"/>
      <c r="H14" s="7"/>
      <c r="L14" s="1"/>
    </row>
    <row r="15" spans="2:12" x14ac:dyDescent="0.2">
      <c r="B15" s="3">
        <v>3</v>
      </c>
      <c r="C15" s="4" t="s">
        <v>10</v>
      </c>
      <c r="D15" s="6"/>
      <c r="E15" s="3"/>
      <c r="F15" s="6"/>
      <c r="G15" s="6"/>
      <c r="H15" s="3"/>
      <c r="L15" s="1"/>
    </row>
    <row r="16" spans="2:12" x14ac:dyDescent="0.2">
      <c r="B16" s="3">
        <v>3.01</v>
      </c>
      <c r="C16" s="5" t="s">
        <v>29</v>
      </c>
      <c r="D16" s="6">
        <v>1</v>
      </c>
      <c r="E16" s="5" t="s">
        <v>14</v>
      </c>
      <c r="F16" s="6"/>
      <c r="G16" s="6">
        <f t="shared" si="0"/>
        <v>0</v>
      </c>
      <c r="H16" s="3"/>
    </row>
    <row r="17" spans="2:12" x14ac:dyDescent="0.2">
      <c r="B17" s="3">
        <v>3.02</v>
      </c>
      <c r="C17" s="5" t="s">
        <v>11</v>
      </c>
      <c r="D17" s="6">
        <v>1</v>
      </c>
      <c r="E17" s="5" t="s">
        <v>3</v>
      </c>
      <c r="F17" s="6"/>
      <c r="G17" s="6">
        <f t="shared" si="0"/>
        <v>0</v>
      </c>
      <c r="H17" s="3"/>
    </row>
    <row r="18" spans="2:12" x14ac:dyDescent="0.2">
      <c r="B18" s="3"/>
      <c r="C18" s="3"/>
      <c r="D18" s="3"/>
      <c r="E18" s="3"/>
      <c r="F18" s="3"/>
      <c r="G18" s="3"/>
      <c r="H18" s="7">
        <f>SUM(G16:G17)</f>
        <v>0</v>
      </c>
    </row>
    <row r="19" spans="2:12" x14ac:dyDescent="0.2">
      <c r="B19" s="14"/>
      <c r="C19" s="15" t="s">
        <v>25</v>
      </c>
      <c r="D19" s="15"/>
      <c r="E19" s="15"/>
      <c r="F19" s="15"/>
      <c r="G19" s="15"/>
      <c r="H19" s="17">
        <f>H18+H13+H8</f>
        <v>0</v>
      </c>
    </row>
    <row r="20" spans="2:12" x14ac:dyDescent="0.2">
      <c r="B20" s="3"/>
      <c r="C20" s="3"/>
      <c r="D20" s="3"/>
      <c r="E20" s="3"/>
      <c r="F20" s="3"/>
      <c r="G20" s="3"/>
      <c r="H20" s="3"/>
      <c r="L20" s="1"/>
    </row>
    <row r="21" spans="2:12" x14ac:dyDescent="0.2">
      <c r="B21" s="3">
        <v>4</v>
      </c>
      <c r="C21" s="4" t="s">
        <v>17</v>
      </c>
      <c r="D21" s="3"/>
      <c r="E21" s="3"/>
      <c r="F21" s="3"/>
      <c r="G21" s="3"/>
      <c r="H21" s="3"/>
    </row>
    <row r="22" spans="2:12" x14ac:dyDescent="0.2">
      <c r="B22" s="3">
        <v>4.0999999999999996</v>
      </c>
      <c r="C22" s="5" t="s">
        <v>18</v>
      </c>
      <c r="D22" s="3"/>
      <c r="E22" s="3"/>
      <c r="F22" s="11">
        <v>0.1</v>
      </c>
      <c r="G22" s="3"/>
      <c r="H22" s="7">
        <f>F22*H19</f>
        <v>0</v>
      </c>
    </row>
    <row r="23" spans="2:12" x14ac:dyDescent="0.2">
      <c r="B23" s="3">
        <v>4.2</v>
      </c>
      <c r="C23" s="5" t="s">
        <v>23</v>
      </c>
      <c r="D23" s="3"/>
      <c r="E23" s="3"/>
      <c r="F23" s="11">
        <v>0.05</v>
      </c>
      <c r="G23" s="3"/>
      <c r="H23" s="7">
        <f>F23*H19</f>
        <v>0</v>
      </c>
    </row>
    <row r="24" spans="2:12" x14ac:dyDescent="0.2">
      <c r="B24" s="3">
        <v>4.3</v>
      </c>
      <c r="C24" s="5" t="s">
        <v>19</v>
      </c>
      <c r="D24" s="3"/>
      <c r="E24" s="3"/>
      <c r="F24" s="11">
        <v>0.03</v>
      </c>
      <c r="G24" s="3"/>
      <c r="H24" s="7">
        <f>F24*H19</f>
        <v>0</v>
      </c>
    </row>
    <row r="25" spans="2:12" x14ac:dyDescent="0.2">
      <c r="B25" s="3">
        <v>4.5</v>
      </c>
      <c r="C25" s="5" t="s">
        <v>20</v>
      </c>
      <c r="D25" s="3"/>
      <c r="E25" s="3"/>
      <c r="F25" s="11">
        <v>0.01</v>
      </c>
      <c r="G25" s="3"/>
      <c r="H25" s="7">
        <f>F25*H19</f>
        <v>0</v>
      </c>
    </row>
    <row r="26" spans="2:12" x14ac:dyDescent="0.2">
      <c r="B26" s="3">
        <v>4.5999999999999996</v>
      </c>
      <c r="C26" s="5" t="s">
        <v>21</v>
      </c>
      <c r="D26" s="3"/>
      <c r="E26" s="3"/>
      <c r="F26" s="12">
        <v>2.5000000000000001E-2</v>
      </c>
      <c r="G26" s="3"/>
      <c r="H26" s="7">
        <f>F26*H19</f>
        <v>0</v>
      </c>
    </row>
    <row r="27" spans="2:12" x14ac:dyDescent="0.2">
      <c r="B27" s="3">
        <v>4.7</v>
      </c>
      <c r="C27" s="5" t="s">
        <v>16</v>
      </c>
      <c r="D27" s="3"/>
      <c r="E27" s="3"/>
      <c r="F27" s="11">
        <v>0.18</v>
      </c>
      <c r="G27" s="3"/>
      <c r="H27" s="7">
        <f>F27*H22</f>
        <v>0</v>
      </c>
    </row>
    <row r="28" spans="2:12" x14ac:dyDescent="0.2">
      <c r="B28" s="3">
        <v>4.8</v>
      </c>
      <c r="C28" s="5" t="s">
        <v>22</v>
      </c>
      <c r="D28" s="3"/>
      <c r="E28" s="3"/>
      <c r="F28" s="11">
        <v>0.05</v>
      </c>
      <c r="G28" s="3"/>
      <c r="H28" s="7">
        <f>F28*H19</f>
        <v>0</v>
      </c>
    </row>
    <row r="29" spans="2:12" x14ac:dyDescent="0.2">
      <c r="B29" s="14"/>
      <c r="C29" s="15" t="s">
        <v>26</v>
      </c>
      <c r="D29" s="15"/>
      <c r="E29" s="15"/>
      <c r="F29" s="15"/>
      <c r="G29" s="15"/>
      <c r="H29" s="17">
        <f>SUM(H22:H28)</f>
        <v>0</v>
      </c>
    </row>
    <row r="30" spans="2:12" x14ac:dyDescent="0.2">
      <c r="B30" s="3"/>
      <c r="C30" s="4" t="s">
        <v>24</v>
      </c>
      <c r="D30" s="4"/>
      <c r="E30" s="4"/>
      <c r="F30" s="4"/>
      <c r="G30" s="4"/>
      <c r="H30" s="9">
        <f>H29+H19</f>
        <v>0</v>
      </c>
    </row>
  </sheetData>
  <mergeCells count="1">
    <mergeCell ref="B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 acondicionamiento de caminos, contruccion de aceras y contenes SECTOR LOS PALMARES.xlsx</dc:title>
  <dc:creator>Stalin Ramirez</dc:creator>
  <cp:lastModifiedBy>Stalin Ramirez</cp:lastModifiedBy>
  <dcterms:created xsi:type="dcterms:W3CDTF">2025-05-26T11:37:09Z</dcterms:created>
  <dcterms:modified xsi:type="dcterms:W3CDTF">2025-09-15T01:40:14Z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2025-03-06T00:00:00Z</vt:filetime>
  </property>
  <property fmtid="{D5CDD505-2E9C-101B-9397-08002B2CF9AE}" pid="3" name="LastSaved">
    <vt:filetime>2025-05-26T00:00:00Z</vt:filetime>
  </property>
  <property fmtid="{D5CDD505-2E9C-101B-9397-08002B2CF9AE}" pid="4" name="Producer">
    <vt:lpwstr>Microsoft: Print To PDF</vt:lpwstr>
  </property>
</Properties>
</file>